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1.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30" windowWidth="19875" windowHeight="7710" activeTab="1"/>
  </bookViews>
  <sheets>
    <sheet name="Chart1" sheetId="1" r:id="rId1"/>
    <sheet name="Sheet1" sheetId="2" r:id="rId2"/>
    <sheet name="Sheet2" sheetId="3" r:id="rId3"/>
    <sheet name="Sheet3" sheetId="4" r:id="rId4"/>
  </sheets>
  <definedNames/>
  <calcPr fullCalcOnLoad="1"/>
</workbook>
</file>

<file path=xl/sharedStrings.xml><?xml version="1.0" encoding="utf-8"?>
<sst xmlns="http://schemas.openxmlformats.org/spreadsheetml/2006/main" count="23" uniqueCount="22">
  <si>
    <t>Sej (standard error in printout)</t>
  </si>
  <si>
    <t>MSERROR (residual mean squares in ANOVA table for moderator variable)</t>
  </si>
  <si>
    <t>sj (correct standard error)</t>
  </si>
  <si>
    <t>Sj (correct standard error)</t>
  </si>
  <si>
    <t>zj (significance test)</t>
  </si>
  <si>
    <t>CI</t>
  </si>
  <si>
    <t>Fail-safe N</t>
  </si>
  <si>
    <t>weighted mean effect size</t>
  </si>
  <si>
    <t>criterion effect size level</t>
  </si>
  <si>
    <t># of studies</t>
  </si>
  <si>
    <t>|bj| (Unstandardized b for moderator variable)</t>
  </si>
  <si>
    <t>|bj| means you should always enter the positive # even if the output lists a negative #.</t>
  </si>
  <si>
    <t>After entering a number in the blue area, click the green area, then click the function box/bar above ABCDEF etc., and while in the function box/bar, click enter. For correct standard error, make sure to click the green box, function bar, and enter for MSERROR before clicking green box, function bar, then entor for sj (correct standard error). If you don't click the green box, the function bar, then enter, it won't "update" the formula. The red boxes are the answers/output</t>
  </si>
  <si>
    <r>
      <t>calculating r from g: r = g</t>
    </r>
    <r>
      <rPr>
        <vertAlign val="superscript"/>
        <sz val="12"/>
        <color indexed="8"/>
        <rFont val="Times New Roman"/>
        <family val="1"/>
      </rPr>
      <t>2</t>
    </r>
    <r>
      <rPr>
        <sz val="12"/>
        <color indexed="8"/>
        <rFont val="Times New Roman"/>
        <family val="1"/>
      </rPr>
      <t>N/g</t>
    </r>
    <r>
      <rPr>
        <vertAlign val="superscript"/>
        <sz val="12"/>
        <color indexed="8"/>
        <rFont val="Times New Roman"/>
        <family val="1"/>
      </rPr>
      <t>2</t>
    </r>
    <r>
      <rPr>
        <sz val="12"/>
        <color indexed="8"/>
        <rFont val="Times New Roman"/>
        <family val="1"/>
      </rPr>
      <t>N+4(N-2)</t>
    </r>
    <r>
      <rPr>
        <vertAlign val="superscript"/>
        <sz val="12"/>
        <color indexed="8"/>
        <rFont val="Times New Roman"/>
        <family val="1"/>
      </rPr>
      <t>1/2</t>
    </r>
    <r>
      <rPr>
        <sz val="12"/>
        <color indexed="8"/>
        <rFont val="Times New Roman"/>
        <family val="1"/>
      </rPr>
      <t>.</t>
    </r>
  </si>
  <si>
    <t>^gsq</t>
  </si>
  <si>
    <t>^gsqxn</t>
  </si>
  <si>
    <t>4xn-2</t>
  </si>
  <si>
    <t>gsq/gsq+4(n-2)</t>
  </si>
  <si>
    <t>^sqrt</t>
  </si>
  <si>
    <t xml:space="preserve">g = </t>
  </si>
  <si>
    <t xml:space="preserve">N = </t>
  </si>
  <si>
    <t>&lt;--r</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</si>
</sst>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38">
    <font>
      <sz val="11"/>
      <color theme="1"/>
      <name val="Calibri"/>
      <family val="2"/>
    </font>
    <font>
      <sz val="11"/>
      <color indexed="8"/>
      <name val="Calibri"/>
      <family val="2"/>
    </font>
    <font>
      <sz val="10"/>
      <color indexed="8"/>
      <name val="Calibri"/>
      <family val="2"/>
    </font>
    <font>
      <sz val="12"/>
      <color indexed="8"/>
      <name val="Times New Roman"/>
      <family val="1"/>
    </font>
    <font>
      <vertAlign val="superscript"/>
      <sz val="12"/>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3" tint="0.7999799847602844"/>
        <bgColor indexed="64"/>
      </patternFill>
    </fill>
    <fill>
      <patternFill patternType="solid">
        <fgColor rgb="FFFF000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8">
    <xf numFmtId="0" fontId="0" fillId="0" borderId="0" xfId="0" applyFont="1" applyAlignment="1">
      <alignment/>
    </xf>
    <xf numFmtId="0" fontId="0" fillId="0" borderId="0" xfId="0" applyAlignment="1">
      <alignment wrapText="1"/>
    </xf>
    <xf numFmtId="0" fontId="0" fillId="0" borderId="0" xfId="0" applyAlignment="1">
      <alignment horizontal="left"/>
    </xf>
    <xf numFmtId="0" fontId="0" fillId="33" borderId="10" xfId="0" applyFill="1" applyBorder="1" applyAlignment="1">
      <alignment wrapText="1"/>
    </xf>
    <xf numFmtId="0" fontId="0" fillId="33" borderId="10" xfId="0" applyFill="1" applyBorder="1" applyAlignment="1">
      <alignment/>
    </xf>
    <xf numFmtId="0" fontId="0" fillId="10" borderId="10" xfId="0" applyFill="1" applyBorder="1" applyAlignment="1">
      <alignment/>
    </xf>
    <xf numFmtId="0" fontId="0" fillId="33" borderId="10" xfId="0" applyFill="1" applyBorder="1" applyAlignment="1">
      <alignment horizontal="left" wrapText="1"/>
    </xf>
    <xf numFmtId="0" fontId="0" fillId="33" borderId="10" xfId="0" applyFill="1" applyBorder="1" applyAlignment="1">
      <alignment horizontal="left"/>
    </xf>
    <xf numFmtId="0" fontId="0" fillId="0" borderId="0" xfId="0" applyFill="1" applyBorder="1" applyAlignment="1">
      <alignment/>
    </xf>
    <xf numFmtId="0" fontId="0" fillId="0" borderId="0" xfId="0" applyFill="1" applyAlignment="1">
      <alignment/>
    </xf>
    <xf numFmtId="0" fontId="0" fillId="0" borderId="0" xfId="0" applyAlignment="1">
      <alignment horizontal="left" vertical="top" wrapText="1"/>
    </xf>
    <xf numFmtId="0" fontId="0" fillId="10" borderId="0" xfId="0" applyFill="1" applyAlignment="1">
      <alignment/>
    </xf>
    <xf numFmtId="0" fontId="0" fillId="34" borderId="0" xfId="0" applyFill="1" applyAlignment="1">
      <alignment/>
    </xf>
    <xf numFmtId="0" fontId="0" fillId="34" borderId="10" xfId="0" applyFill="1" applyBorder="1" applyAlignment="1">
      <alignment/>
    </xf>
    <xf numFmtId="0" fontId="0" fillId="35" borderId="10" xfId="0" applyFill="1" applyBorder="1" applyAlignment="1">
      <alignment/>
    </xf>
    <xf numFmtId="0" fontId="37" fillId="34" borderId="10" xfId="0" applyFont="1" applyFill="1" applyBorder="1" applyAlignment="1">
      <alignment/>
    </xf>
    <xf numFmtId="0" fontId="0" fillId="35" borderId="0" xfId="0" applyFill="1" applyAlignment="1">
      <alignment/>
    </xf>
    <xf numFmtId="0" fontId="37" fillId="0" borderId="0" xfId="0"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25"/>
          <c:y val="0.005"/>
          <c:w val="0.8975"/>
          <c:h val="0.98875"/>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Sheet1!$K$1:$K$3</c:f>
              <c:strCache>
                <c:ptCount val="3"/>
                <c:pt idx="0">
                  <c:v>weighted mean effect size</c:v>
                </c:pt>
                <c:pt idx="1">
                  <c:v>criterion effect size level</c:v>
                </c:pt>
                <c:pt idx="2">
                  <c:v># of studies</c:v>
                </c:pt>
              </c:strCache>
            </c:strRef>
          </c:cat>
          <c:val>
            <c:numRef>
              <c:f>Sheet1!$L$1:$L$3</c:f>
              <c:numCache>
                <c:ptCount val="3"/>
                <c:pt idx="0">
                  <c:v>0</c:v>
                </c:pt>
                <c:pt idx="1">
                  <c:v>0</c:v>
                </c:pt>
                <c:pt idx="2">
                  <c:v>0</c:v>
                </c:pt>
              </c:numCache>
            </c:numRef>
          </c:val>
        </c:ser>
        <c:ser>
          <c:idx val="1"/>
          <c:order val="1"/>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Sheet1!$K$1:$K$3</c:f>
              <c:strCache>
                <c:ptCount val="3"/>
                <c:pt idx="0">
                  <c:v>weighted mean effect size</c:v>
                </c:pt>
                <c:pt idx="1">
                  <c:v>criterion effect size level</c:v>
                </c:pt>
                <c:pt idx="2">
                  <c:v># of studies</c:v>
                </c:pt>
              </c:strCache>
            </c:strRef>
          </c:cat>
          <c:val>
            <c:numRef>
              <c:f>Sheet1!$M$1:$M$3</c:f>
              <c:numCache>
                <c:ptCount val="3"/>
                <c:pt idx="1">
                  <c:v>0</c:v>
                </c:pt>
              </c:numCache>
            </c:numRef>
          </c:val>
        </c:ser>
        <c:axId val="54477350"/>
        <c:axId val="20534103"/>
      </c:barChart>
      <c:catAx>
        <c:axId val="54477350"/>
        <c:scaling>
          <c:orientation val="minMax"/>
        </c:scaling>
        <c:axPos val="b"/>
        <c:delete val="0"/>
        <c:numFmt formatCode="General" sourceLinked="1"/>
        <c:majorTickMark val="out"/>
        <c:minorTickMark val="none"/>
        <c:tickLblPos val="nextTo"/>
        <c:spPr>
          <a:ln w="3175">
            <a:solidFill>
              <a:srgbClr val="808080"/>
            </a:solidFill>
          </a:ln>
        </c:spPr>
        <c:crossAx val="20534103"/>
        <c:crosses val="autoZero"/>
        <c:auto val="1"/>
        <c:lblOffset val="100"/>
        <c:tickLblSkip val="1"/>
        <c:noMultiLvlLbl val="0"/>
      </c:catAx>
      <c:valAx>
        <c:axId val="20534103"/>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4477350"/>
        <c:crossesAt val="1"/>
        <c:crossBetween val="between"/>
        <c:dispUnits/>
      </c:valAx>
      <c:spPr>
        <a:solidFill>
          <a:srgbClr val="FFFFFF"/>
        </a:solidFill>
        <a:ln w="3175">
          <a:noFill/>
        </a:ln>
      </c:spPr>
    </c:plotArea>
    <c:legend>
      <c:legendPos val="r"/>
      <c:layout>
        <c:manualLayout>
          <c:xMode val="edge"/>
          <c:yMode val="edge"/>
          <c:x val="0.9225"/>
          <c:y val="0.46225"/>
          <c:w val="0.0675"/>
          <c:h val="0.07"/>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Views>
    <sheetView workbookViewId="0" zoomScale="78"/>
  </sheetViews>
  <pageMargins left="0.7" right="0.7" top="0.75" bottom="0.75" header="0.3" footer="0.3"/>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Chart 1"/>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V7"/>
  <sheetViews>
    <sheetView tabSelected="1" zoomScalePageLayoutView="0" workbookViewId="0" topLeftCell="H1">
      <selection activeCell="P5" sqref="P5"/>
    </sheetView>
  </sheetViews>
  <sheetFormatPr defaultColWidth="9.140625" defaultRowHeight="15"/>
  <cols>
    <col min="1" max="1" width="27.421875" style="0" customWidth="1"/>
    <col min="5" max="5" width="21.140625" style="2" customWidth="1"/>
    <col min="9" max="9" width="15.8515625" style="0" customWidth="1"/>
    <col min="11" max="11" width="13.140625" style="0" customWidth="1"/>
    <col min="12" max="12" width="10.421875" style="0" customWidth="1"/>
  </cols>
  <sheetData>
    <row r="1" spans="1:22" ht="45">
      <c r="A1" s="3" t="s">
        <v>0</v>
      </c>
      <c r="B1" s="15">
        <v>0</v>
      </c>
      <c r="E1" s="6" t="s">
        <v>10</v>
      </c>
      <c r="F1" s="13">
        <v>0</v>
      </c>
      <c r="G1" s="8"/>
      <c r="H1" s="4" t="s">
        <v>5</v>
      </c>
      <c r="I1" s="5">
        <f>1.96+F1</f>
        <v>1.96</v>
      </c>
      <c r="K1" s="6" t="s">
        <v>7</v>
      </c>
      <c r="L1" s="13">
        <v>0</v>
      </c>
      <c r="O1" t="s">
        <v>19</v>
      </c>
      <c r="P1" s="12">
        <v>0</v>
      </c>
      <c r="Q1" s="11">
        <f>POWER(P1,2)</f>
        <v>0</v>
      </c>
      <c r="R1" s="11">
        <f>Q1*P2</f>
        <v>0</v>
      </c>
      <c r="S1" s="11">
        <f>4*(P2-2)</f>
        <v>-8</v>
      </c>
      <c r="T1" s="11">
        <f>R1/(R1+S1)</f>
        <v>0</v>
      </c>
      <c r="U1" s="16">
        <f>SQRT(T1)</f>
        <v>0</v>
      </c>
      <c r="V1" s="9" t="s">
        <v>21</v>
      </c>
    </row>
    <row r="2" spans="1:21" ht="45">
      <c r="A2" s="3" t="s">
        <v>1</v>
      </c>
      <c r="B2" s="13">
        <v>0</v>
      </c>
      <c r="C2" s="5">
        <f>SQRT(B2)</f>
        <v>0</v>
      </c>
      <c r="E2" s="6" t="s">
        <v>3</v>
      </c>
      <c r="F2" s="5" t="e">
        <f>B4</f>
        <v>#DIV/0!</v>
      </c>
      <c r="G2" s="8"/>
      <c r="H2" s="4" t="s">
        <v>5</v>
      </c>
      <c r="I2" s="5">
        <f>1.96-F1</f>
        <v>1.96</v>
      </c>
      <c r="K2" s="3" t="s">
        <v>8</v>
      </c>
      <c r="L2" s="13">
        <v>0</v>
      </c>
      <c r="M2" s="5" t="e">
        <f>L1/L2-1</f>
        <v>#DIV/0!</v>
      </c>
      <c r="N2" s="8"/>
      <c r="O2" t="s">
        <v>20</v>
      </c>
      <c r="P2" s="12">
        <v>0</v>
      </c>
      <c r="Q2" t="s">
        <v>14</v>
      </c>
      <c r="R2" t="s">
        <v>15</v>
      </c>
      <c r="S2" t="s">
        <v>16</v>
      </c>
      <c r="T2" t="s">
        <v>17</v>
      </c>
      <c r="U2" t="s">
        <v>18</v>
      </c>
    </row>
    <row r="3" spans="7:16" ht="18.75">
      <c r="G3" s="9"/>
      <c r="K3" s="3" t="s">
        <v>9</v>
      </c>
      <c r="L3" s="13">
        <v>0</v>
      </c>
      <c r="N3" s="9"/>
      <c r="P3" s="17" t="s">
        <v>13</v>
      </c>
    </row>
    <row r="4" spans="1:14" ht="15">
      <c r="A4" s="4" t="s">
        <v>2</v>
      </c>
      <c r="B4" s="14" t="e">
        <f>B1/C2</f>
        <v>#DIV/0!</v>
      </c>
      <c r="E4" s="7" t="s">
        <v>4</v>
      </c>
      <c r="F4" s="14" t="e">
        <f>F1/F2</f>
        <v>#DIV/0!</v>
      </c>
      <c r="G4" s="8"/>
      <c r="N4" s="9"/>
    </row>
    <row r="5" ht="15">
      <c r="N5" s="9"/>
    </row>
    <row r="6" spans="12:14" ht="15">
      <c r="L6" s="4" t="s">
        <v>6</v>
      </c>
      <c r="M6" s="14" t="e">
        <f>L3*M2</f>
        <v>#DIV/0!</v>
      </c>
      <c r="N6" s="8"/>
    </row>
    <row r="7" spans="1:14" ht="255">
      <c r="A7" s="1" t="s">
        <v>12</v>
      </c>
      <c r="E7" s="10" t="s">
        <v>11</v>
      </c>
      <c r="N7" s="9"/>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Jessica</dc:creator>
  <cp:keywords/>
  <dc:description/>
  <cp:lastModifiedBy>Jessica</cp:lastModifiedBy>
  <dcterms:created xsi:type="dcterms:W3CDTF">2012-07-23T03:09:52Z</dcterms:created>
  <dcterms:modified xsi:type="dcterms:W3CDTF">2013-03-27T06:48:09Z</dcterms:modified>
  <cp:category/>
  <cp:version/>
  <cp:contentType/>
  <cp:contentStatus/>
</cp:coreProperties>
</file>